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982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I35" i="1" l="1"/>
  <c r="J35" i="1"/>
  <c r="I34" i="1"/>
  <c r="J34" i="1" s="1"/>
  <c r="I33" i="1"/>
  <c r="J33" i="1" s="1"/>
  <c r="K33" i="1"/>
  <c r="I32" i="1"/>
  <c r="J32" i="1" s="1"/>
  <c r="I31" i="1"/>
  <c r="J31" i="1"/>
  <c r="I30" i="1"/>
  <c r="J30" i="1" s="1"/>
  <c r="I29" i="1"/>
  <c r="J29" i="1"/>
  <c r="I28" i="1"/>
  <c r="J28" i="1" s="1"/>
  <c r="I25" i="1"/>
  <c r="J25" i="1"/>
  <c r="I24" i="1"/>
  <c r="J24" i="1" s="1"/>
  <c r="I23" i="1"/>
  <c r="J23" i="1"/>
  <c r="I22" i="1"/>
  <c r="J22" i="1" s="1"/>
  <c r="I21" i="1"/>
  <c r="J21" i="1"/>
  <c r="I15" i="1"/>
  <c r="J15" i="1" s="1"/>
  <c r="I5" i="1"/>
  <c r="K5" i="1"/>
  <c r="I7" i="1"/>
  <c r="J7" i="1" s="1"/>
  <c r="I18" i="1"/>
  <c r="J18" i="1"/>
  <c r="I9" i="1"/>
  <c r="K9" i="1" s="1"/>
  <c r="I17" i="1"/>
  <c r="J17" i="1"/>
  <c r="I13" i="1"/>
  <c r="J13" i="1" s="1"/>
  <c r="I12" i="1"/>
  <c r="J12" i="1" s="1"/>
  <c r="K12" i="1"/>
  <c r="I6" i="1"/>
  <c r="J6" i="1" s="1"/>
  <c r="I14" i="1"/>
  <c r="J14" i="1" s="1"/>
  <c r="K14" i="1"/>
  <c r="I8" i="1"/>
  <c r="K8" i="1" s="1"/>
  <c r="I16" i="1"/>
  <c r="J16" i="1"/>
  <c r="K35" i="1"/>
  <c r="K6" i="1"/>
  <c r="J5" i="1"/>
  <c r="K23" i="1"/>
  <c r="K7" i="1"/>
  <c r="K28" i="1"/>
  <c r="K13" i="1"/>
  <c r="J9" i="1"/>
  <c r="K18" i="1"/>
  <c r="K16" i="1"/>
  <c r="K17" i="1"/>
  <c r="K24" i="1"/>
  <c r="K29" i="1"/>
  <c r="K34" i="1"/>
  <c r="K21" i="1"/>
  <c r="K25" i="1"/>
  <c r="K22" i="1"/>
  <c r="K31" i="1"/>
  <c r="K32" i="1"/>
  <c r="K30" i="1" l="1"/>
  <c r="K15" i="1"/>
  <c r="J8" i="1"/>
</calcChain>
</file>

<file path=xl/sharedStrings.xml><?xml version="1.0" encoding="utf-8"?>
<sst xmlns="http://schemas.openxmlformats.org/spreadsheetml/2006/main" count="78" uniqueCount="58">
  <si>
    <t>Jméno</t>
  </si>
  <si>
    <t>Příjmení</t>
  </si>
  <si>
    <t>Start</t>
  </si>
  <si>
    <t>Cíl</t>
  </si>
  <si>
    <t>Čas</t>
  </si>
  <si>
    <t>chybné kontroly</t>
  </si>
  <si>
    <t>Martina</t>
  </si>
  <si>
    <t>Eliška</t>
  </si>
  <si>
    <t>Jan</t>
  </si>
  <si>
    <t>Lukáš</t>
  </si>
  <si>
    <t>Hulha</t>
  </si>
  <si>
    <t>Pavlová</t>
  </si>
  <si>
    <t>Zuzana</t>
  </si>
  <si>
    <t>Matějková</t>
  </si>
  <si>
    <t>Žejdlíková</t>
  </si>
  <si>
    <t>Karolína</t>
  </si>
  <si>
    <t>Clark</t>
  </si>
  <si>
    <t>Riby</t>
  </si>
  <si>
    <t>Šašek</t>
  </si>
  <si>
    <t>Urbanczyk</t>
  </si>
  <si>
    <t>Karel</t>
  </si>
  <si>
    <t>-</t>
  </si>
  <si>
    <t>Jakub</t>
  </si>
  <si>
    <t>Bílý</t>
  </si>
  <si>
    <t>Petr</t>
  </si>
  <si>
    <t>Kříž</t>
  </si>
  <si>
    <t>Alina</t>
  </si>
  <si>
    <t>Mamedova</t>
  </si>
  <si>
    <t>Vojtěch</t>
  </si>
  <si>
    <t>Šimek</t>
  </si>
  <si>
    <t>Jiří</t>
  </si>
  <si>
    <t>Neduchal</t>
  </si>
  <si>
    <t>Jana</t>
  </si>
  <si>
    <t>Urbanczyková</t>
  </si>
  <si>
    <t>Filip</t>
  </si>
  <si>
    <t>Limberg</t>
  </si>
  <si>
    <t>Kateřina</t>
  </si>
  <si>
    <t>Karpíšková</t>
  </si>
  <si>
    <t>Thomas</t>
  </si>
  <si>
    <t>Philip</t>
  </si>
  <si>
    <t>chybné pořadí</t>
  </si>
  <si>
    <t>Artur</t>
  </si>
  <si>
    <t>Kruschina</t>
  </si>
  <si>
    <t>Kruschinová</t>
  </si>
  <si>
    <t>Luboš</t>
  </si>
  <si>
    <t>Bruner</t>
  </si>
  <si>
    <t>Stanislav</t>
  </si>
  <si>
    <t>Dále přítomni:</t>
  </si>
  <si>
    <t>9.4.2014 - mapa Lesík</t>
  </si>
  <si>
    <t>Riby K., Eiselt M., Urbanczyková P., Clarková K., Žejdlík M., Johnová L., Pavel P.</t>
  </si>
  <si>
    <t>Dospělí: 13</t>
  </si>
  <si>
    <t>Děti: 19</t>
  </si>
  <si>
    <t>ms</t>
  </si>
  <si>
    <t>Kroužek OB</t>
  </si>
  <si>
    <t>Střední + 2 body</t>
  </si>
  <si>
    <t>Krátká bez doprovodu + 1 bodů</t>
  </si>
  <si>
    <t xml:space="preserve">Krátká s doprovodem + 0 bodů </t>
  </si>
  <si>
    <t>Dlouhá trať  + 3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</si>
</sst>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\:0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70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Protection="1">
      <protection locked="0"/>
    </xf>
    <xf numFmtId="170" fontId="0" fillId="0" borderId="0" xfId="0" applyNumberFormat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2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A40" sqref="A40"/>
    </sheetView>
  </sheetViews>
  <sheetFormatPr defaultRowHeight="15" x14ac:dyDescent="0.25"/>
  <cols>
    <col min="1" max="1" width="8.42578125" bestFit="1" customWidth="1"/>
    <col min="2" max="2" width="13.28515625" bestFit="1" customWidth="1"/>
    <col min="3" max="3" width="1.7109375" style="7" bestFit="1" customWidth="1"/>
    <col min="4" max="5" width="3.5703125" customWidth="1"/>
    <col min="6" max="6" width="1.7109375" style="7" bestFit="1" customWidth="1"/>
    <col min="7" max="7" width="4" bestFit="1" customWidth="1"/>
    <col min="8" max="8" width="3.5703125" customWidth="1"/>
    <col min="9" max="9" width="2" style="3" customWidth="1"/>
    <col min="10" max="11" width="3.5703125" customWidth="1"/>
    <col min="12" max="12" width="15.42578125" bestFit="1" customWidth="1"/>
    <col min="13" max="13" width="11.140625" bestFit="1" customWidth="1"/>
  </cols>
  <sheetData>
    <row r="1" spans="1:13" s="9" customFormat="1" ht="23.25" x14ac:dyDescent="0.35">
      <c r="A1" s="12" t="s">
        <v>48</v>
      </c>
      <c r="C1" s="7"/>
      <c r="F1" s="7"/>
      <c r="I1" s="3"/>
    </row>
    <row r="2" spans="1:13" s="9" customFormat="1" x14ac:dyDescent="0.25">
      <c r="C2" s="7"/>
      <c r="F2" s="7"/>
      <c r="I2" s="3"/>
    </row>
    <row r="3" spans="1:13" s="9" customFormat="1" x14ac:dyDescent="0.25">
      <c r="B3" s="11" t="s">
        <v>57</v>
      </c>
      <c r="C3" s="7"/>
      <c r="F3" s="7"/>
      <c r="I3" s="3"/>
    </row>
    <row r="4" spans="1:13" x14ac:dyDescent="0.25">
      <c r="A4" t="s">
        <v>0</v>
      </c>
      <c r="B4" t="s">
        <v>1</v>
      </c>
      <c r="C4" s="7" t="s">
        <v>21</v>
      </c>
      <c r="D4" s="13" t="s">
        <v>2</v>
      </c>
      <c r="E4" s="13"/>
      <c r="F4" s="6" t="s">
        <v>21</v>
      </c>
      <c r="G4" s="13" t="s">
        <v>3</v>
      </c>
      <c r="H4" s="13"/>
      <c r="I4" s="2" t="s">
        <v>21</v>
      </c>
      <c r="J4" s="13" t="s">
        <v>4</v>
      </c>
      <c r="K4" s="13"/>
      <c r="L4" t="s">
        <v>5</v>
      </c>
      <c r="M4" s="9" t="s">
        <v>53</v>
      </c>
    </row>
    <row r="5" spans="1:13" x14ac:dyDescent="0.25">
      <c r="A5" s="4" t="s">
        <v>44</v>
      </c>
      <c r="B5" s="4" t="s">
        <v>45</v>
      </c>
      <c r="D5" s="4">
        <v>32</v>
      </c>
      <c r="E5" s="5">
        <v>0</v>
      </c>
      <c r="G5" s="4">
        <v>76</v>
      </c>
      <c r="H5" s="5">
        <v>17</v>
      </c>
      <c r="I5" s="3">
        <f t="shared" ref="I5:I18" si="0">TIME(,G5,H5)-TIME(,D5,E5)</f>
        <v>3.0752314814814812E-2</v>
      </c>
      <c r="J5">
        <f t="shared" ref="J5:J18" si="1">MINUTE(I5)+HOUR(I5)*60</f>
        <v>44</v>
      </c>
      <c r="K5" s="1">
        <f t="shared" ref="K5:K18" si="2">SECOND(I5)</f>
        <v>17</v>
      </c>
      <c r="M5" s="10" t="s">
        <v>52</v>
      </c>
    </row>
    <row r="6" spans="1:13" x14ac:dyDescent="0.25">
      <c r="A6" s="4" t="s">
        <v>12</v>
      </c>
      <c r="B6" s="4" t="s">
        <v>13</v>
      </c>
      <c r="D6" s="4">
        <v>3</v>
      </c>
      <c r="E6" s="5">
        <v>0</v>
      </c>
      <c r="G6" s="4">
        <v>54</v>
      </c>
      <c r="H6" s="5">
        <v>45</v>
      </c>
      <c r="I6" s="3">
        <f t="shared" si="0"/>
        <v>3.5937499999999997E-2</v>
      </c>
      <c r="J6">
        <f t="shared" si="1"/>
        <v>51</v>
      </c>
      <c r="K6" s="1">
        <f t="shared" si="2"/>
        <v>45</v>
      </c>
      <c r="L6" s="4"/>
      <c r="M6" s="10">
        <v>11</v>
      </c>
    </row>
    <row r="7" spans="1:13" x14ac:dyDescent="0.25">
      <c r="A7" t="s">
        <v>24</v>
      </c>
      <c r="B7" s="4" t="s">
        <v>23</v>
      </c>
      <c r="D7" s="4">
        <v>29</v>
      </c>
      <c r="E7" s="5">
        <v>0</v>
      </c>
      <c r="G7" s="4">
        <v>67</v>
      </c>
      <c r="H7" s="5">
        <v>25</v>
      </c>
      <c r="I7" s="3">
        <f t="shared" si="0"/>
        <v>2.6678240740740742E-2</v>
      </c>
      <c r="J7">
        <f t="shared" si="1"/>
        <v>38</v>
      </c>
      <c r="K7" s="1">
        <f t="shared" si="2"/>
        <v>25</v>
      </c>
      <c r="L7" t="s">
        <v>40</v>
      </c>
      <c r="M7" s="10" t="s">
        <v>52</v>
      </c>
    </row>
    <row r="8" spans="1:13" x14ac:dyDescent="0.25">
      <c r="A8" s="4" t="s">
        <v>9</v>
      </c>
      <c r="B8" s="4" t="s">
        <v>10</v>
      </c>
      <c r="D8" s="4">
        <v>19</v>
      </c>
      <c r="E8" s="5">
        <v>0</v>
      </c>
      <c r="G8" s="4">
        <v>79</v>
      </c>
      <c r="H8" s="5">
        <v>55</v>
      </c>
      <c r="I8" s="3">
        <f t="shared" si="0"/>
        <v>4.2303240740740745E-2</v>
      </c>
      <c r="J8">
        <f t="shared" si="1"/>
        <v>60</v>
      </c>
      <c r="K8" s="1">
        <f t="shared" si="2"/>
        <v>55</v>
      </c>
      <c r="L8" s="4" t="s">
        <v>40</v>
      </c>
      <c r="M8" s="10" t="s">
        <v>52</v>
      </c>
    </row>
    <row r="9" spans="1:13" x14ac:dyDescent="0.25">
      <c r="A9" t="s">
        <v>20</v>
      </c>
      <c r="B9" s="4" t="s">
        <v>10</v>
      </c>
      <c r="D9" s="4">
        <v>25</v>
      </c>
      <c r="E9" s="5">
        <v>0</v>
      </c>
      <c r="G9" s="4">
        <v>107</v>
      </c>
      <c r="H9" s="5">
        <v>4</v>
      </c>
      <c r="I9" s="3">
        <f t="shared" si="0"/>
        <v>5.6990740740740738E-2</v>
      </c>
      <c r="J9">
        <f t="shared" si="1"/>
        <v>82</v>
      </c>
      <c r="K9" s="1">
        <f t="shared" si="2"/>
        <v>4</v>
      </c>
      <c r="L9" s="4" t="s">
        <v>40</v>
      </c>
      <c r="M9" s="10" t="s">
        <v>52</v>
      </c>
    </row>
    <row r="10" spans="1:13" s="9" customFormat="1" x14ac:dyDescent="0.25">
      <c r="B10" s="4"/>
      <c r="C10" s="7"/>
      <c r="D10" s="4"/>
      <c r="E10" s="5"/>
      <c r="F10" s="7"/>
      <c r="G10" s="4"/>
      <c r="H10" s="5"/>
      <c r="I10" s="3"/>
      <c r="K10" s="1"/>
      <c r="L10" s="4"/>
      <c r="M10" s="10"/>
    </row>
    <row r="11" spans="1:13" s="9" customFormat="1" x14ac:dyDescent="0.25">
      <c r="A11" s="4"/>
      <c r="B11" s="11" t="s">
        <v>54</v>
      </c>
      <c r="C11" s="7"/>
      <c r="D11" s="4"/>
      <c r="E11" s="5"/>
      <c r="F11" s="7"/>
      <c r="G11" s="4"/>
      <c r="H11" s="5"/>
      <c r="I11" s="3"/>
      <c r="K11" s="1"/>
      <c r="M11" s="10"/>
    </row>
    <row r="12" spans="1:13" x14ac:dyDescent="0.25">
      <c r="A12" s="4" t="s">
        <v>6</v>
      </c>
      <c r="B12" s="4" t="s">
        <v>11</v>
      </c>
      <c r="D12" s="4">
        <v>22</v>
      </c>
      <c r="E12" s="5">
        <v>15</v>
      </c>
      <c r="G12" s="4">
        <v>51</v>
      </c>
      <c r="H12" s="5">
        <v>48</v>
      </c>
      <c r="I12" s="3">
        <f t="shared" si="0"/>
        <v>2.0520833333333328E-2</v>
      </c>
      <c r="J12">
        <f t="shared" si="1"/>
        <v>29</v>
      </c>
      <c r="K12" s="1">
        <f t="shared" si="2"/>
        <v>33</v>
      </c>
      <c r="L12" s="4"/>
      <c r="M12" s="10">
        <v>10</v>
      </c>
    </row>
    <row r="13" spans="1:13" x14ac:dyDescent="0.25">
      <c r="A13" t="s">
        <v>22</v>
      </c>
      <c r="B13" s="4" t="s">
        <v>23</v>
      </c>
      <c r="D13" s="4">
        <v>0</v>
      </c>
      <c r="E13" s="5">
        <v>0</v>
      </c>
      <c r="G13" s="4">
        <v>37</v>
      </c>
      <c r="H13" s="5">
        <v>59</v>
      </c>
      <c r="I13" s="3">
        <f t="shared" si="0"/>
        <v>2.6377314814814815E-2</v>
      </c>
      <c r="J13">
        <f t="shared" si="1"/>
        <v>37</v>
      </c>
      <c r="K13" s="1">
        <f t="shared" si="2"/>
        <v>59</v>
      </c>
      <c r="L13" s="4"/>
      <c r="M13" s="10">
        <v>9</v>
      </c>
    </row>
    <row r="14" spans="1:13" x14ac:dyDescent="0.25">
      <c r="A14" s="4" t="s">
        <v>15</v>
      </c>
      <c r="B14" s="4" t="s">
        <v>14</v>
      </c>
      <c r="D14" s="4">
        <v>14</v>
      </c>
      <c r="E14" s="5">
        <v>30</v>
      </c>
      <c r="G14" s="4">
        <v>61</v>
      </c>
      <c r="H14" s="5">
        <v>27</v>
      </c>
      <c r="I14" s="3">
        <f t="shared" si="0"/>
        <v>3.260416666666667E-2</v>
      </c>
      <c r="J14">
        <f t="shared" si="1"/>
        <v>46</v>
      </c>
      <c r="K14" s="1">
        <f t="shared" si="2"/>
        <v>57</v>
      </c>
      <c r="L14" s="4"/>
      <c r="M14" s="10">
        <v>8</v>
      </c>
    </row>
    <row r="15" spans="1:13" x14ac:dyDescent="0.25">
      <c r="A15" t="s">
        <v>46</v>
      </c>
      <c r="B15" s="4" t="s">
        <v>29</v>
      </c>
      <c r="D15" s="4">
        <v>35</v>
      </c>
      <c r="E15" s="5">
        <v>0</v>
      </c>
      <c r="G15" s="4">
        <v>84</v>
      </c>
      <c r="H15" s="5">
        <v>17</v>
      </c>
      <c r="I15" s="3">
        <f t="shared" si="0"/>
        <v>3.4224537037037039E-2</v>
      </c>
      <c r="J15">
        <f t="shared" si="1"/>
        <v>49</v>
      </c>
      <c r="K15" s="1">
        <f t="shared" si="2"/>
        <v>17</v>
      </c>
      <c r="M15" s="10" t="s">
        <v>52</v>
      </c>
    </row>
    <row r="16" spans="1:13" x14ac:dyDescent="0.25">
      <c r="A16" s="4" t="s">
        <v>8</v>
      </c>
      <c r="B16" s="4" t="s">
        <v>42</v>
      </c>
      <c r="D16" s="4">
        <v>28</v>
      </c>
      <c r="E16" s="5">
        <v>0</v>
      </c>
      <c r="G16" s="4">
        <v>88</v>
      </c>
      <c r="H16" s="5">
        <v>49</v>
      </c>
      <c r="I16" s="3">
        <f t="shared" si="0"/>
        <v>4.2233796296296297E-2</v>
      </c>
      <c r="J16">
        <f t="shared" si="1"/>
        <v>60</v>
      </c>
      <c r="K16" s="1">
        <f t="shared" si="2"/>
        <v>49</v>
      </c>
      <c r="L16" s="4"/>
      <c r="M16" s="10" t="s">
        <v>52</v>
      </c>
    </row>
    <row r="17" spans="1:13" x14ac:dyDescent="0.25">
      <c r="A17" t="s">
        <v>26</v>
      </c>
      <c r="B17" s="4" t="s">
        <v>27</v>
      </c>
      <c r="D17" s="4">
        <v>6</v>
      </c>
      <c r="E17" s="5">
        <v>0</v>
      </c>
      <c r="G17" s="4">
        <v>88</v>
      </c>
      <c r="H17" s="5">
        <v>48</v>
      </c>
      <c r="I17" s="3">
        <f t="shared" si="0"/>
        <v>5.7500000000000002E-2</v>
      </c>
      <c r="J17">
        <f t="shared" si="1"/>
        <v>82</v>
      </c>
      <c r="K17" s="1">
        <f t="shared" si="2"/>
        <v>48</v>
      </c>
      <c r="L17" s="4"/>
      <c r="M17" s="10">
        <v>7</v>
      </c>
    </row>
    <row r="18" spans="1:13" x14ac:dyDescent="0.25">
      <c r="A18" s="4" t="s">
        <v>24</v>
      </c>
      <c r="B18" s="4" t="s">
        <v>25</v>
      </c>
      <c r="D18" s="4">
        <v>4</v>
      </c>
      <c r="E18" s="5">
        <v>0</v>
      </c>
      <c r="G18" s="4">
        <v>90</v>
      </c>
      <c r="H18" s="5">
        <v>32</v>
      </c>
      <c r="I18" s="3">
        <f t="shared" si="0"/>
        <v>6.0092592592592593E-2</v>
      </c>
      <c r="J18">
        <f t="shared" si="1"/>
        <v>86</v>
      </c>
      <c r="K18" s="1">
        <f t="shared" si="2"/>
        <v>32</v>
      </c>
      <c r="L18" s="4"/>
      <c r="M18" s="10">
        <v>6</v>
      </c>
    </row>
    <row r="19" spans="1:13" s="9" customFormat="1" x14ac:dyDescent="0.25">
      <c r="A19" s="4"/>
      <c r="B19" s="4"/>
      <c r="C19" s="7"/>
      <c r="D19" s="4"/>
      <c r="E19" s="5"/>
      <c r="F19" s="7"/>
      <c r="G19" s="4"/>
      <c r="H19" s="5"/>
      <c r="I19" s="3"/>
      <c r="K19" s="1"/>
      <c r="L19" s="4"/>
      <c r="M19" s="10"/>
    </row>
    <row r="20" spans="1:13" s="9" customFormat="1" x14ac:dyDescent="0.25">
      <c r="A20" s="4"/>
      <c r="B20" s="11" t="s">
        <v>55</v>
      </c>
      <c r="C20" s="7"/>
      <c r="D20" s="4"/>
      <c r="E20" s="5"/>
      <c r="F20" s="7"/>
      <c r="G20" s="4"/>
      <c r="H20" s="5"/>
      <c r="I20" s="3"/>
      <c r="K20" s="1"/>
      <c r="L20" s="4"/>
      <c r="M20" s="10"/>
    </row>
    <row r="21" spans="1:13" s="9" customFormat="1" x14ac:dyDescent="0.25">
      <c r="A21" s="4" t="s">
        <v>7</v>
      </c>
      <c r="B21" s="4" t="s">
        <v>14</v>
      </c>
      <c r="C21" s="7"/>
      <c r="D21" s="4">
        <v>16</v>
      </c>
      <c r="E21" s="5">
        <v>0</v>
      </c>
      <c r="F21" s="7"/>
      <c r="G21" s="4">
        <v>30</v>
      </c>
      <c r="H21" s="5">
        <v>27</v>
      </c>
      <c r="I21" s="3">
        <f t="shared" ref="I21:I34" si="3">TIME(,G21,H21)-TIME(,D21,E21)</f>
        <v>1.0034722222222221E-2</v>
      </c>
      <c r="J21" s="9">
        <f t="shared" ref="J21:J34" si="4">MINUTE(I21)+HOUR(I21)*60</f>
        <v>14</v>
      </c>
      <c r="K21" s="1">
        <f t="shared" ref="K21:K34" si="5">SECOND(I21)</f>
        <v>27</v>
      </c>
      <c r="L21" s="4"/>
      <c r="M21" s="10">
        <v>9</v>
      </c>
    </row>
    <row r="22" spans="1:13" s="9" customFormat="1" x14ac:dyDescent="0.25">
      <c r="A22" s="4" t="s">
        <v>8</v>
      </c>
      <c r="B22" s="4" t="s">
        <v>18</v>
      </c>
      <c r="C22" s="7"/>
      <c r="D22" s="4">
        <v>9</v>
      </c>
      <c r="E22" s="5">
        <v>0</v>
      </c>
      <c r="F22" s="7"/>
      <c r="G22" s="4">
        <v>26</v>
      </c>
      <c r="H22" s="5">
        <v>7</v>
      </c>
      <c r="I22" s="3">
        <f t="shared" si="3"/>
        <v>1.1886574074074074E-2</v>
      </c>
      <c r="J22" s="9">
        <f t="shared" si="4"/>
        <v>17</v>
      </c>
      <c r="K22" s="1">
        <f t="shared" si="5"/>
        <v>7</v>
      </c>
      <c r="L22" s="4"/>
      <c r="M22" s="10">
        <v>8</v>
      </c>
    </row>
    <row r="23" spans="1:13" s="9" customFormat="1" x14ac:dyDescent="0.25">
      <c r="A23" s="4" t="s">
        <v>41</v>
      </c>
      <c r="B23" s="4" t="s">
        <v>16</v>
      </c>
      <c r="C23" s="7"/>
      <c r="D23" s="4">
        <v>38</v>
      </c>
      <c r="E23" s="5">
        <v>0</v>
      </c>
      <c r="F23" s="7"/>
      <c r="G23" s="4">
        <v>64</v>
      </c>
      <c r="H23" s="5">
        <v>2</v>
      </c>
      <c r="I23" s="3">
        <f t="shared" si="3"/>
        <v>1.8078703703703704E-2</v>
      </c>
      <c r="J23" s="9">
        <f t="shared" si="4"/>
        <v>26</v>
      </c>
      <c r="K23" s="1">
        <f t="shared" si="5"/>
        <v>2</v>
      </c>
      <c r="L23" s="4"/>
      <c r="M23" s="10">
        <v>7</v>
      </c>
    </row>
    <row r="24" spans="1:13" s="9" customFormat="1" x14ac:dyDescent="0.25">
      <c r="A24" s="4" t="s">
        <v>38</v>
      </c>
      <c r="B24" s="4" t="s">
        <v>17</v>
      </c>
      <c r="C24" s="7"/>
      <c r="D24" s="4">
        <v>27</v>
      </c>
      <c r="E24" s="5">
        <v>0</v>
      </c>
      <c r="F24" s="7"/>
      <c r="G24" s="4">
        <v>53</v>
      </c>
      <c r="H24" s="5">
        <v>14</v>
      </c>
      <c r="I24" s="3">
        <f t="shared" si="3"/>
        <v>1.8217592592592594E-2</v>
      </c>
      <c r="J24" s="9">
        <f t="shared" si="4"/>
        <v>26</v>
      </c>
      <c r="K24" s="1">
        <f t="shared" si="5"/>
        <v>14</v>
      </c>
      <c r="L24" s="4"/>
      <c r="M24" s="10">
        <v>6</v>
      </c>
    </row>
    <row r="25" spans="1:13" s="9" customFormat="1" x14ac:dyDescent="0.25">
      <c r="A25" s="4" t="s">
        <v>34</v>
      </c>
      <c r="B25" s="4" t="s">
        <v>35</v>
      </c>
      <c r="C25" s="7"/>
      <c r="D25" s="4">
        <v>23</v>
      </c>
      <c r="E25" s="5">
        <v>0</v>
      </c>
      <c r="F25" s="7"/>
      <c r="G25" s="4">
        <v>54</v>
      </c>
      <c r="H25" s="5">
        <v>44</v>
      </c>
      <c r="I25" s="3">
        <f t="shared" si="3"/>
        <v>2.2037037037037039E-2</v>
      </c>
      <c r="J25" s="9">
        <f t="shared" si="4"/>
        <v>31</v>
      </c>
      <c r="K25" s="1">
        <f t="shared" si="5"/>
        <v>44</v>
      </c>
      <c r="L25" s="4"/>
      <c r="M25" s="10">
        <v>5</v>
      </c>
    </row>
    <row r="26" spans="1:13" s="9" customFormat="1" x14ac:dyDescent="0.25">
      <c r="B26" s="4"/>
      <c r="C26" s="7"/>
      <c r="D26" s="4"/>
      <c r="E26" s="5"/>
      <c r="F26" s="7"/>
      <c r="G26" s="4"/>
      <c r="H26" s="5"/>
      <c r="I26" s="3"/>
      <c r="K26" s="1"/>
      <c r="L26" s="4"/>
      <c r="M26" s="10"/>
    </row>
    <row r="27" spans="1:13" s="9" customFormat="1" x14ac:dyDescent="0.25">
      <c r="B27" s="11" t="s">
        <v>56</v>
      </c>
      <c r="C27" s="7"/>
      <c r="D27" s="4"/>
      <c r="E27" s="5"/>
      <c r="F27" s="7"/>
      <c r="G27" s="4"/>
      <c r="H27" s="5"/>
      <c r="I27" s="3"/>
      <c r="K27" s="1"/>
      <c r="L27" s="4"/>
      <c r="M27" s="10"/>
    </row>
    <row r="28" spans="1:13" s="9" customFormat="1" x14ac:dyDescent="0.25">
      <c r="A28" s="4" t="s">
        <v>28</v>
      </c>
      <c r="B28" s="4" t="s">
        <v>29</v>
      </c>
      <c r="C28" s="7"/>
      <c r="D28" s="4">
        <v>11</v>
      </c>
      <c r="E28" s="5">
        <v>0</v>
      </c>
      <c r="F28" s="7"/>
      <c r="G28" s="4">
        <v>30</v>
      </c>
      <c r="H28" s="5">
        <v>41</v>
      </c>
      <c r="I28" s="3">
        <f t="shared" si="3"/>
        <v>1.366898148148148E-2</v>
      </c>
      <c r="J28" s="9">
        <f t="shared" si="4"/>
        <v>19</v>
      </c>
      <c r="K28" s="1">
        <f t="shared" si="5"/>
        <v>41</v>
      </c>
      <c r="L28" s="4"/>
      <c r="M28" s="10">
        <v>8</v>
      </c>
    </row>
    <row r="29" spans="1:13" s="9" customFormat="1" x14ac:dyDescent="0.25">
      <c r="A29" s="9" t="s">
        <v>36</v>
      </c>
      <c r="B29" s="4" t="s">
        <v>37</v>
      </c>
      <c r="C29" s="7"/>
      <c r="D29" s="4">
        <v>17</v>
      </c>
      <c r="E29" s="5">
        <v>30</v>
      </c>
      <c r="F29" s="7"/>
      <c r="G29" s="4">
        <v>40</v>
      </c>
      <c r="H29" s="5">
        <v>44</v>
      </c>
      <c r="I29" s="3">
        <f t="shared" si="3"/>
        <v>1.6134259259259258E-2</v>
      </c>
      <c r="J29" s="9">
        <f t="shared" si="4"/>
        <v>23</v>
      </c>
      <c r="K29" s="1">
        <f t="shared" si="5"/>
        <v>14</v>
      </c>
      <c r="L29" s="4"/>
      <c r="M29" s="10">
        <v>7</v>
      </c>
    </row>
    <row r="30" spans="1:13" s="9" customFormat="1" x14ac:dyDescent="0.25">
      <c r="A30" s="9" t="s">
        <v>22</v>
      </c>
      <c r="B30" s="4" t="s">
        <v>18</v>
      </c>
      <c r="C30" s="7"/>
      <c r="D30" s="4">
        <v>6</v>
      </c>
      <c r="E30" s="5">
        <v>0</v>
      </c>
      <c r="F30" s="7"/>
      <c r="G30" s="4">
        <v>29</v>
      </c>
      <c r="H30" s="5">
        <v>37</v>
      </c>
      <c r="I30" s="3">
        <f t="shared" si="3"/>
        <v>1.6400462962962964E-2</v>
      </c>
      <c r="J30" s="9">
        <f t="shared" si="4"/>
        <v>23</v>
      </c>
      <c r="K30" s="1">
        <f t="shared" si="5"/>
        <v>37</v>
      </c>
      <c r="L30" s="4"/>
      <c r="M30" s="10">
        <v>6</v>
      </c>
    </row>
    <row r="31" spans="1:13" s="9" customFormat="1" x14ac:dyDescent="0.25">
      <c r="A31" s="4" t="s">
        <v>39</v>
      </c>
      <c r="B31" s="4" t="s">
        <v>17</v>
      </c>
      <c r="C31" s="7"/>
      <c r="D31" s="4">
        <v>34</v>
      </c>
      <c r="E31" s="5">
        <v>0</v>
      </c>
      <c r="F31" s="7"/>
      <c r="G31" s="4">
        <v>58</v>
      </c>
      <c r="H31" s="5">
        <v>53</v>
      </c>
      <c r="I31" s="3">
        <f t="shared" si="3"/>
        <v>1.728009259259259E-2</v>
      </c>
      <c r="J31" s="9">
        <f t="shared" si="4"/>
        <v>24</v>
      </c>
      <c r="K31" s="1">
        <f t="shared" si="5"/>
        <v>53</v>
      </c>
      <c r="L31" s="4"/>
      <c r="M31" s="10">
        <v>5</v>
      </c>
    </row>
    <row r="32" spans="1:13" s="9" customFormat="1" x14ac:dyDescent="0.25">
      <c r="A32" s="4" t="s">
        <v>30</v>
      </c>
      <c r="B32" s="4" t="s">
        <v>31</v>
      </c>
      <c r="C32" s="7"/>
      <c r="D32" s="4">
        <v>40</v>
      </c>
      <c r="E32" s="5">
        <v>0</v>
      </c>
      <c r="F32" s="7"/>
      <c r="G32" s="4">
        <v>66</v>
      </c>
      <c r="H32" s="5">
        <v>51</v>
      </c>
      <c r="I32" s="3">
        <f t="shared" si="3"/>
        <v>1.8645833333333327E-2</v>
      </c>
      <c r="J32" s="9">
        <f t="shared" si="4"/>
        <v>26</v>
      </c>
      <c r="K32" s="1">
        <f t="shared" si="5"/>
        <v>51</v>
      </c>
      <c r="L32" s="4"/>
      <c r="M32" s="10">
        <v>4</v>
      </c>
    </row>
    <row r="33" spans="1:13" s="9" customFormat="1" x14ac:dyDescent="0.25">
      <c r="A33" s="4" t="s">
        <v>32</v>
      </c>
      <c r="B33" s="4" t="s">
        <v>33</v>
      </c>
      <c r="C33" s="7"/>
      <c r="D33" s="4">
        <v>40</v>
      </c>
      <c r="E33" s="5">
        <v>0</v>
      </c>
      <c r="F33" s="7"/>
      <c r="G33" s="4">
        <v>68</v>
      </c>
      <c r="H33" s="5">
        <v>59</v>
      </c>
      <c r="I33" s="3">
        <f t="shared" si="3"/>
        <v>2.012731481481482E-2</v>
      </c>
      <c r="J33" s="9">
        <f t="shared" si="4"/>
        <v>28</v>
      </c>
      <c r="K33" s="1">
        <f t="shared" si="5"/>
        <v>59</v>
      </c>
      <c r="L33" s="4"/>
      <c r="M33" s="10">
        <v>3</v>
      </c>
    </row>
    <row r="34" spans="1:13" s="9" customFormat="1" x14ac:dyDescent="0.25">
      <c r="A34" s="4" t="s">
        <v>32</v>
      </c>
      <c r="B34" s="4" t="s">
        <v>43</v>
      </c>
      <c r="C34" s="7"/>
      <c r="D34" s="4">
        <v>40</v>
      </c>
      <c r="E34" s="5">
        <v>0</v>
      </c>
      <c r="F34" s="7"/>
      <c r="G34" s="4">
        <v>69</v>
      </c>
      <c r="H34" s="5">
        <v>36</v>
      </c>
      <c r="I34" s="3">
        <f t="shared" si="3"/>
        <v>2.0555555555555556E-2</v>
      </c>
      <c r="J34" s="9">
        <f t="shared" si="4"/>
        <v>29</v>
      </c>
      <c r="K34" s="1">
        <f t="shared" si="5"/>
        <v>36</v>
      </c>
      <c r="M34" s="10">
        <v>2</v>
      </c>
    </row>
    <row r="35" spans="1:13" s="9" customFormat="1" x14ac:dyDescent="0.25">
      <c r="A35" s="9" t="s">
        <v>24</v>
      </c>
      <c r="B35" s="4" t="s">
        <v>19</v>
      </c>
      <c r="C35" s="7"/>
      <c r="D35" s="4">
        <v>35</v>
      </c>
      <c r="E35" s="5">
        <v>0</v>
      </c>
      <c r="F35" s="7"/>
      <c r="G35" s="4">
        <v>66</v>
      </c>
      <c r="H35" s="5">
        <v>52</v>
      </c>
      <c r="I35" s="3">
        <f>TIME(,G35,H35)-TIME(,D35,E35)</f>
        <v>2.2129629629629628E-2</v>
      </c>
      <c r="J35" s="9">
        <f>MINUTE(I35)+HOUR(I35)*60</f>
        <v>31</v>
      </c>
      <c r="K35" s="1">
        <f>SECOND(I35)</f>
        <v>52</v>
      </c>
      <c r="L35" s="4"/>
      <c r="M35" s="10">
        <v>1</v>
      </c>
    </row>
    <row r="37" spans="1:13" x14ac:dyDescent="0.25">
      <c r="A37" s="8" t="s">
        <v>47</v>
      </c>
    </row>
    <row r="38" spans="1:13" ht="30" customHeight="1" x14ac:dyDescent="0.25">
      <c r="A38" s="14" t="s">
        <v>49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40" spans="1:13" x14ac:dyDescent="0.25">
      <c r="A40" s="9" t="s">
        <v>51</v>
      </c>
    </row>
    <row r="41" spans="1:13" x14ac:dyDescent="0.25">
      <c r="A41" s="9" t="s">
        <v>50</v>
      </c>
    </row>
  </sheetData>
  <mergeCells count="4">
    <mergeCell ref="D4:E4"/>
    <mergeCell ref="G4:H4"/>
    <mergeCell ref="J4:K4"/>
    <mergeCell ref="A38:M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2014-04-21T22:54:44Z</dcterms:modified>
</cp:coreProperties>
</file>