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75" windowWidth="16380" windowHeight="8190" tabRatio="500" activeTab="1"/>
  </bookViews>
  <sheets>
    <sheet name="List1" sheetId="1" r:id="rId1"/>
    <sheet name="List2" sheetId="2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8" i="1" l="1"/>
  <c r="M18" i="1" s="1"/>
  <c r="M17" i="1"/>
  <c r="K17" i="1"/>
  <c r="L17" i="1" s="1"/>
  <c r="M16" i="1"/>
  <c r="L16" i="1"/>
  <c r="K16" i="1"/>
  <c r="K15" i="1"/>
  <c r="M15" i="1" s="1"/>
  <c r="K14" i="1"/>
  <c r="M14" i="1" s="1"/>
  <c r="M13" i="1"/>
  <c r="K13" i="1"/>
  <c r="L13" i="1" s="1"/>
  <c r="M12" i="1"/>
  <c r="L12" i="1"/>
  <c r="K12" i="1"/>
  <c r="K11" i="1"/>
  <c r="M11" i="1" s="1"/>
  <c r="K10" i="1"/>
  <c r="M10" i="1" s="1"/>
  <c r="M9" i="1"/>
  <c r="K9" i="1"/>
  <c r="L9" i="1" s="1"/>
  <c r="M8" i="1"/>
  <c r="L8" i="1"/>
  <c r="K8" i="1"/>
  <c r="K7" i="1"/>
  <c r="M7" i="1" s="1"/>
  <c r="K6" i="1"/>
  <c r="M6" i="1" s="1"/>
  <c r="M5" i="1"/>
  <c r="K5" i="1"/>
  <c r="L5" i="1" s="1"/>
  <c r="M4" i="1"/>
  <c r="L4" i="1"/>
  <c r="K4" i="1"/>
  <c r="K3" i="1"/>
  <c r="M3" i="1" s="1"/>
  <c r="K2" i="1"/>
  <c r="M2" i="1" s="1"/>
  <c r="L15" i="1" l="1"/>
  <c r="L2" i="1"/>
  <c r="L3" i="1"/>
  <c r="L7" i="1"/>
  <c r="L11" i="1"/>
  <c r="L6" i="1"/>
  <c r="L10" i="1"/>
  <c r="L14" i="1"/>
  <c r="L18" i="1"/>
</calcChain>
</file>

<file path=xl/sharedStrings.xml><?xml version="1.0" encoding="utf-8"?>
<sst xmlns="http://schemas.openxmlformats.org/spreadsheetml/2006/main" count="150" uniqueCount="62">
  <si>
    <t>Příjmení</t>
  </si>
  <si>
    <t>Jméno</t>
  </si>
  <si>
    <t>Doprovod</t>
  </si>
  <si>
    <t>trať</t>
  </si>
  <si>
    <t>-</t>
  </si>
  <si>
    <t>Start</t>
  </si>
  <si>
    <t>Cíl</t>
  </si>
  <si>
    <t>Čas</t>
  </si>
  <si>
    <t>chybné kontroly</t>
  </si>
  <si>
    <t>Dvořák</t>
  </si>
  <si>
    <t>Michal</t>
  </si>
  <si>
    <t>S</t>
  </si>
  <si>
    <t>Nosek</t>
  </si>
  <si>
    <t>Martin</t>
  </si>
  <si>
    <t>Riby</t>
  </si>
  <si>
    <t>Thomas</t>
  </si>
  <si>
    <t>Philip</t>
  </si>
  <si>
    <t>Kruschinová</t>
  </si>
  <si>
    <t>Jana</t>
  </si>
  <si>
    <t>Karpíšková</t>
  </si>
  <si>
    <t>Gabriela</t>
  </si>
  <si>
    <t>Kateřina</t>
  </si>
  <si>
    <t>Čečrle</t>
  </si>
  <si>
    <t>Tomáš</t>
  </si>
  <si>
    <t>K</t>
  </si>
  <si>
    <t>Hynek</t>
  </si>
  <si>
    <t>Šašek</t>
  </si>
  <si>
    <t>Jakub</t>
  </si>
  <si>
    <t>Cingl</t>
  </si>
  <si>
    <t>Vojtěch</t>
  </si>
  <si>
    <t>Bílý</t>
  </si>
  <si>
    <t>D</t>
  </si>
  <si>
    <t>Kruschina</t>
  </si>
  <si>
    <t>Jan</t>
  </si>
  <si>
    <t>Pavlová</t>
  </si>
  <si>
    <t>Martina</t>
  </si>
  <si>
    <t>Hulha</t>
  </si>
  <si>
    <t>Lukáš</t>
  </si>
  <si>
    <t>Karel</t>
  </si>
  <si>
    <t>Zajištění tréninku : Petr Pavel</t>
  </si>
  <si>
    <t>Pořadí</t>
  </si>
  <si>
    <t>Chybné</t>
  </si>
  <si>
    <t>Body kroužek</t>
  </si>
  <si>
    <t>DLOUHÁ</t>
  </si>
  <si>
    <t>1.</t>
  </si>
  <si>
    <t>2.</t>
  </si>
  <si>
    <t>3.</t>
  </si>
  <si>
    <t>4.</t>
  </si>
  <si>
    <t>5.</t>
  </si>
  <si>
    <t>6.</t>
  </si>
  <si>
    <t>STŘEDNÍ</t>
  </si>
  <si>
    <t>KRÁTKÁ</t>
  </si>
  <si>
    <t>1.-2.</t>
  </si>
  <si>
    <t>Dále přítomni</t>
  </si>
  <si>
    <t>Eiselt Miloš</t>
  </si>
  <si>
    <t>Johnová Lenka</t>
  </si>
  <si>
    <t>Cingl Miroslav</t>
  </si>
  <si>
    <t>Šašková Hana</t>
  </si>
  <si>
    <t>Čečrlová Pavla</t>
  </si>
  <si>
    <t>pí. Dvořáková</t>
  </si>
  <si>
    <t>Trénink 28.6.2017 – Letná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</si>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</sst>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:00"/>
  </numFmts>
  <fonts count="6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18">
    <xf numFmtId="0" fontId="0" fillId="0" borderId="0" xfId="0"/>
    <xf numFmtId="0" fontId="5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Protection="1"/>
    <xf numFmtId="0" fontId="2" fillId="0" borderId="0" xfId="0" applyFont="1"/>
    <xf numFmtId="0" fontId="0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Border="1"/>
    <xf numFmtId="0" fontId="0" fillId="0" borderId="0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M24" sqref="M24"/>
    </sheetView>
  </sheetViews>
  <sheetFormatPr defaultRowHeight="15" x14ac:dyDescent="0.25"/>
  <cols>
    <col min="1" max="1" width="11.7109375" customWidth="1"/>
    <col min="2" max="2" width="9" customWidth="1"/>
    <col min="3" max="4" width="9.7109375" customWidth="1"/>
    <col min="5" max="5" width="1.7109375" style="4" customWidth="1"/>
    <col min="6" max="7" width="3.5703125" customWidth="1"/>
    <col min="8" max="8" width="1.7109375" style="4" customWidth="1"/>
    <col min="9" max="9" width="3.7109375" customWidth="1"/>
    <col min="10" max="10" width="3.5703125" customWidth="1"/>
    <col min="11" max="11" width="2" style="5" customWidth="1"/>
    <col min="12" max="13" width="3.5703125" customWidth="1"/>
    <col min="14" max="14" width="15.42578125" customWidth="1"/>
    <col min="15" max="1025" width="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4" t="s">
        <v>4</v>
      </c>
      <c r="F1" s="3" t="s">
        <v>5</v>
      </c>
      <c r="G1" s="3"/>
      <c r="H1" s="6" t="s">
        <v>4</v>
      </c>
      <c r="I1" s="3" t="s">
        <v>6</v>
      </c>
      <c r="J1" s="3"/>
      <c r="K1" s="7" t="s">
        <v>4</v>
      </c>
      <c r="L1" s="3" t="s">
        <v>7</v>
      </c>
      <c r="M1" s="3"/>
      <c r="N1" t="s">
        <v>8</v>
      </c>
    </row>
    <row r="2" spans="1:14" x14ac:dyDescent="0.25">
      <c r="A2" s="8" t="s">
        <v>9</v>
      </c>
      <c r="B2" s="8" t="s">
        <v>10</v>
      </c>
      <c r="C2" s="8"/>
      <c r="D2" s="8" t="s">
        <v>11</v>
      </c>
      <c r="F2" s="8">
        <v>2</v>
      </c>
      <c r="G2" s="9">
        <v>0</v>
      </c>
      <c r="I2" s="8">
        <v>33</v>
      </c>
      <c r="J2" s="9">
        <v>20</v>
      </c>
      <c r="K2" s="5">
        <f t="shared" ref="K2:K18" si="0">TIME(,I2,J2)-TIME(,F2,G2)</f>
        <v>2.1759259259259263E-2</v>
      </c>
      <c r="L2">
        <f t="shared" ref="L2:L18" si="1">MINUTE(K2)+HOUR(K2)*60</f>
        <v>31</v>
      </c>
      <c r="M2" s="10">
        <f t="shared" ref="M2:M18" si="2">SECOND(K2)</f>
        <v>20</v>
      </c>
      <c r="N2" s="8">
        <v>0</v>
      </c>
    </row>
    <row r="3" spans="1:14" x14ac:dyDescent="0.25">
      <c r="A3" s="8" t="s">
        <v>12</v>
      </c>
      <c r="B3" s="8" t="s">
        <v>13</v>
      </c>
      <c r="C3" s="8"/>
      <c r="D3" s="8" t="s">
        <v>11</v>
      </c>
      <c r="F3" s="8">
        <v>43</v>
      </c>
      <c r="G3" s="9">
        <v>0</v>
      </c>
      <c r="I3" s="8">
        <v>78</v>
      </c>
      <c r="J3" s="9">
        <v>16</v>
      </c>
      <c r="K3" s="5">
        <f t="shared" si="0"/>
        <v>2.449074074074074E-2</v>
      </c>
      <c r="L3">
        <f t="shared" si="1"/>
        <v>35</v>
      </c>
      <c r="M3" s="10">
        <f t="shared" si="2"/>
        <v>16</v>
      </c>
      <c r="N3" s="8">
        <v>0</v>
      </c>
    </row>
    <row r="4" spans="1:14" x14ac:dyDescent="0.25">
      <c r="A4" s="8" t="s">
        <v>14</v>
      </c>
      <c r="B4" s="8" t="s">
        <v>15</v>
      </c>
      <c r="C4" s="8"/>
      <c r="D4" s="8" t="s">
        <v>11</v>
      </c>
      <c r="F4" s="8">
        <v>31</v>
      </c>
      <c r="G4" s="9">
        <v>0</v>
      </c>
      <c r="I4" s="8">
        <v>79</v>
      </c>
      <c r="J4" s="9">
        <v>51</v>
      </c>
      <c r="K4" s="5">
        <f t="shared" si="0"/>
        <v>3.3923611111111113E-2</v>
      </c>
      <c r="L4">
        <f t="shared" si="1"/>
        <v>48</v>
      </c>
      <c r="M4" s="10">
        <f t="shared" si="2"/>
        <v>51</v>
      </c>
      <c r="N4" s="8">
        <v>0</v>
      </c>
    </row>
    <row r="5" spans="1:14" x14ac:dyDescent="0.25">
      <c r="A5" s="8" t="s">
        <v>14</v>
      </c>
      <c r="B5" s="8" t="s">
        <v>16</v>
      </c>
      <c r="D5" s="8" t="s">
        <v>11</v>
      </c>
      <c r="F5" s="8">
        <v>32</v>
      </c>
      <c r="G5" s="9">
        <v>0</v>
      </c>
      <c r="I5" s="8">
        <v>86</v>
      </c>
      <c r="J5" s="9">
        <v>24</v>
      </c>
      <c r="K5" s="5">
        <f t="shared" si="0"/>
        <v>3.7777777777777785E-2</v>
      </c>
      <c r="L5">
        <f t="shared" si="1"/>
        <v>54</v>
      </c>
      <c r="M5" s="10">
        <f t="shared" si="2"/>
        <v>24</v>
      </c>
      <c r="N5" s="8">
        <v>0</v>
      </c>
    </row>
    <row r="6" spans="1:14" x14ac:dyDescent="0.25">
      <c r="A6" s="8" t="s">
        <v>17</v>
      </c>
      <c r="B6" s="8" t="s">
        <v>18</v>
      </c>
      <c r="C6" s="8"/>
      <c r="D6" s="8" t="s">
        <v>11</v>
      </c>
      <c r="F6" s="8">
        <v>8</v>
      </c>
      <c r="G6" s="9">
        <v>0</v>
      </c>
      <c r="I6" s="8">
        <v>64</v>
      </c>
      <c r="J6" s="9">
        <v>45</v>
      </c>
      <c r="K6" s="5">
        <f t="shared" si="0"/>
        <v>3.9409722222222221E-2</v>
      </c>
      <c r="L6">
        <f t="shared" si="1"/>
        <v>56</v>
      </c>
      <c r="M6" s="10">
        <f t="shared" si="2"/>
        <v>45</v>
      </c>
      <c r="N6" s="8">
        <v>0</v>
      </c>
    </row>
    <row r="7" spans="1:14" x14ac:dyDescent="0.25">
      <c r="A7" s="8" t="s">
        <v>19</v>
      </c>
      <c r="B7" s="8" t="s">
        <v>20</v>
      </c>
      <c r="C7" s="8"/>
      <c r="D7" s="8" t="s">
        <v>11</v>
      </c>
      <c r="F7" s="8">
        <v>6</v>
      </c>
      <c r="G7" s="9">
        <v>0</v>
      </c>
      <c r="I7" s="8">
        <v>65</v>
      </c>
      <c r="J7" s="9">
        <v>50</v>
      </c>
      <c r="K7" s="5">
        <f t="shared" si="0"/>
        <v>4.1550925925925922E-2</v>
      </c>
      <c r="L7">
        <f t="shared" si="1"/>
        <v>59</v>
      </c>
      <c r="M7" s="10">
        <f t="shared" si="2"/>
        <v>50</v>
      </c>
      <c r="N7" s="8">
        <v>0</v>
      </c>
    </row>
    <row r="8" spans="1:14" x14ac:dyDescent="0.25">
      <c r="A8" s="8" t="s">
        <v>19</v>
      </c>
      <c r="B8" s="8" t="s">
        <v>21</v>
      </c>
      <c r="C8" s="8"/>
      <c r="D8" s="8" t="s">
        <v>11</v>
      </c>
      <c r="F8" s="8">
        <v>14</v>
      </c>
      <c r="G8" s="9">
        <v>0</v>
      </c>
      <c r="I8" s="8">
        <v>59</v>
      </c>
      <c r="J8" s="9">
        <v>15</v>
      </c>
      <c r="K8" s="5">
        <f t="shared" si="0"/>
        <v>3.142361111111111E-2</v>
      </c>
      <c r="L8">
        <f t="shared" si="1"/>
        <v>45</v>
      </c>
      <c r="M8" s="10">
        <f t="shared" si="2"/>
        <v>15</v>
      </c>
      <c r="N8" s="8">
        <v>4</v>
      </c>
    </row>
    <row r="9" spans="1:14" x14ac:dyDescent="0.25">
      <c r="A9" s="8" t="s">
        <v>22</v>
      </c>
      <c r="B9" t="s">
        <v>23</v>
      </c>
      <c r="C9" s="8"/>
      <c r="D9" s="8" t="s">
        <v>24</v>
      </c>
      <c r="F9" s="8">
        <v>0</v>
      </c>
      <c r="G9" s="9">
        <v>0</v>
      </c>
      <c r="I9" s="8">
        <v>34</v>
      </c>
      <c r="J9" s="9">
        <v>5</v>
      </c>
      <c r="K9" s="5">
        <f t="shared" si="0"/>
        <v>2.3668981481481485E-2</v>
      </c>
      <c r="L9">
        <f t="shared" si="1"/>
        <v>34</v>
      </c>
      <c r="M9" s="10">
        <f t="shared" si="2"/>
        <v>5</v>
      </c>
      <c r="N9" s="8">
        <v>0</v>
      </c>
    </row>
    <row r="10" spans="1:14" x14ac:dyDescent="0.25">
      <c r="A10" s="8" t="s">
        <v>9</v>
      </c>
      <c r="B10" s="8" t="s">
        <v>25</v>
      </c>
      <c r="C10" s="8"/>
      <c r="D10" s="8" t="s">
        <v>24</v>
      </c>
      <c r="F10" s="8">
        <v>3</v>
      </c>
      <c r="G10" s="9">
        <v>0</v>
      </c>
      <c r="I10" s="8">
        <v>37</v>
      </c>
      <c r="J10" s="9">
        <v>5</v>
      </c>
      <c r="K10" s="5">
        <f t="shared" si="0"/>
        <v>2.3668981481481482E-2</v>
      </c>
      <c r="L10">
        <f t="shared" si="1"/>
        <v>34</v>
      </c>
      <c r="M10" s="10">
        <f t="shared" si="2"/>
        <v>5</v>
      </c>
      <c r="N10" s="8">
        <v>0</v>
      </c>
    </row>
    <row r="11" spans="1:14" x14ac:dyDescent="0.25">
      <c r="A11" s="8" t="s">
        <v>26</v>
      </c>
      <c r="B11" s="8" t="s">
        <v>27</v>
      </c>
      <c r="C11" s="8"/>
      <c r="D11" s="8" t="s">
        <v>24</v>
      </c>
      <c r="F11" s="8">
        <v>16</v>
      </c>
      <c r="G11" s="9">
        <v>0</v>
      </c>
      <c r="I11" s="8">
        <v>54</v>
      </c>
      <c r="J11" s="9">
        <v>30</v>
      </c>
      <c r="K11" s="5">
        <f t="shared" si="0"/>
        <v>2.6736111111111106E-2</v>
      </c>
      <c r="L11">
        <f t="shared" si="1"/>
        <v>38</v>
      </c>
      <c r="M11" s="10">
        <f t="shared" si="2"/>
        <v>30</v>
      </c>
      <c r="N11" s="8">
        <v>0</v>
      </c>
    </row>
    <row r="12" spans="1:14" x14ac:dyDescent="0.25">
      <c r="A12" s="8" t="s">
        <v>28</v>
      </c>
      <c r="B12" s="8" t="s">
        <v>29</v>
      </c>
      <c r="D12" s="8" t="s">
        <v>24</v>
      </c>
      <c r="F12" s="8">
        <v>35</v>
      </c>
      <c r="G12" s="9">
        <v>0</v>
      </c>
      <c r="I12" s="8">
        <v>84</v>
      </c>
      <c r="J12" s="9">
        <v>4</v>
      </c>
      <c r="K12" s="5">
        <f t="shared" si="0"/>
        <v>3.4074074074074062E-2</v>
      </c>
      <c r="L12">
        <f t="shared" si="1"/>
        <v>49</v>
      </c>
      <c r="M12" s="10">
        <f t="shared" si="2"/>
        <v>4</v>
      </c>
      <c r="N12" s="8">
        <v>0</v>
      </c>
    </row>
    <row r="13" spans="1:14" x14ac:dyDescent="0.25">
      <c r="A13" s="8" t="s">
        <v>30</v>
      </c>
      <c r="B13" s="8" t="s">
        <v>27</v>
      </c>
      <c r="D13" s="8" t="s">
        <v>31</v>
      </c>
      <c r="F13" s="8">
        <v>1</v>
      </c>
      <c r="G13" s="9">
        <v>0</v>
      </c>
      <c r="I13" s="8">
        <v>35</v>
      </c>
      <c r="J13" s="9">
        <v>34</v>
      </c>
      <c r="K13" s="5">
        <f t="shared" si="0"/>
        <v>2.4004629629629633E-2</v>
      </c>
      <c r="L13">
        <f t="shared" si="1"/>
        <v>34</v>
      </c>
      <c r="M13" s="10">
        <f t="shared" si="2"/>
        <v>34</v>
      </c>
      <c r="N13" s="8">
        <v>0</v>
      </c>
    </row>
    <row r="14" spans="1:14" x14ac:dyDescent="0.25">
      <c r="A14" s="8" t="s">
        <v>32</v>
      </c>
      <c r="B14" s="8" t="s">
        <v>33</v>
      </c>
      <c r="C14" s="8"/>
      <c r="D14" s="8" t="s">
        <v>31</v>
      </c>
      <c r="F14" s="8">
        <v>12</v>
      </c>
      <c r="G14" s="9">
        <v>0</v>
      </c>
      <c r="I14" s="8">
        <v>62</v>
      </c>
      <c r="J14" s="9">
        <v>16</v>
      </c>
      <c r="K14" s="5">
        <f t="shared" si="0"/>
        <v>3.4907407407407408E-2</v>
      </c>
      <c r="L14">
        <f t="shared" si="1"/>
        <v>50</v>
      </c>
      <c r="M14" s="10">
        <f t="shared" si="2"/>
        <v>16</v>
      </c>
      <c r="N14" s="8">
        <v>0</v>
      </c>
    </row>
    <row r="15" spans="1:14" x14ac:dyDescent="0.25">
      <c r="A15" s="8" t="s">
        <v>34</v>
      </c>
      <c r="B15" s="8" t="s">
        <v>35</v>
      </c>
      <c r="C15" s="8"/>
      <c r="D15" s="8" t="s">
        <v>31</v>
      </c>
      <c r="F15" s="8">
        <v>10</v>
      </c>
      <c r="G15" s="9">
        <v>0</v>
      </c>
      <c r="I15" s="8">
        <v>62</v>
      </c>
      <c r="J15" s="9">
        <v>16</v>
      </c>
      <c r="K15" s="5">
        <f t="shared" si="0"/>
        <v>3.6296296296296299E-2</v>
      </c>
      <c r="L15">
        <f t="shared" si="1"/>
        <v>52</v>
      </c>
      <c r="M15" s="10">
        <f t="shared" si="2"/>
        <v>16</v>
      </c>
      <c r="N15" s="8">
        <v>0</v>
      </c>
    </row>
    <row r="16" spans="1:14" x14ac:dyDescent="0.25">
      <c r="A16" s="8" t="s">
        <v>36</v>
      </c>
      <c r="B16" s="8" t="s">
        <v>37</v>
      </c>
      <c r="C16" s="8"/>
      <c r="D16" s="8" t="s">
        <v>31</v>
      </c>
      <c r="F16" s="8">
        <v>4</v>
      </c>
      <c r="G16" s="9">
        <v>30</v>
      </c>
      <c r="I16" s="8">
        <v>57</v>
      </c>
      <c r="J16" s="9">
        <v>42</v>
      </c>
      <c r="K16" s="5">
        <f t="shared" si="0"/>
        <v>3.6944444444444439E-2</v>
      </c>
      <c r="L16">
        <f t="shared" si="1"/>
        <v>53</v>
      </c>
      <c r="M16" s="10">
        <f t="shared" si="2"/>
        <v>12</v>
      </c>
      <c r="N16" s="8">
        <v>0</v>
      </c>
    </row>
    <row r="17" spans="1:14" x14ac:dyDescent="0.25">
      <c r="A17" s="8" t="s">
        <v>14</v>
      </c>
      <c r="B17" t="s">
        <v>21</v>
      </c>
      <c r="C17" s="8"/>
      <c r="D17" s="8" t="s">
        <v>31</v>
      </c>
      <c r="F17" s="8">
        <v>33</v>
      </c>
      <c r="G17" s="9">
        <v>0</v>
      </c>
      <c r="I17" s="8">
        <v>89</v>
      </c>
      <c r="J17" s="9">
        <v>45</v>
      </c>
      <c r="K17" s="5">
        <f t="shared" si="0"/>
        <v>3.9409722222222221E-2</v>
      </c>
      <c r="L17">
        <f t="shared" si="1"/>
        <v>56</v>
      </c>
      <c r="M17" s="10">
        <f t="shared" si="2"/>
        <v>45</v>
      </c>
      <c r="N17" s="8">
        <v>0</v>
      </c>
    </row>
    <row r="18" spans="1:14" x14ac:dyDescent="0.25">
      <c r="A18" s="8" t="s">
        <v>36</v>
      </c>
      <c r="B18" t="s">
        <v>38</v>
      </c>
      <c r="D18" s="8" t="s">
        <v>31</v>
      </c>
      <c r="F18" s="8">
        <v>7</v>
      </c>
      <c r="G18" s="9">
        <v>0</v>
      </c>
      <c r="I18" s="8">
        <v>94</v>
      </c>
      <c r="J18" s="9">
        <v>9</v>
      </c>
      <c r="K18" s="5">
        <f t="shared" si="0"/>
        <v>6.0520833333333343E-2</v>
      </c>
      <c r="L18">
        <f t="shared" si="1"/>
        <v>87</v>
      </c>
      <c r="M18" s="10">
        <f t="shared" si="2"/>
        <v>9</v>
      </c>
      <c r="N18" s="8">
        <v>0</v>
      </c>
    </row>
  </sheetData>
  <mergeCells count="3">
    <mergeCell ref="F1:G1"/>
    <mergeCell ref="I1:J1"/>
    <mergeCell ref="L1:M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7" zoomScaleNormal="100" workbookViewId="0">
      <selection activeCell="A21" sqref="A21"/>
    </sheetView>
  </sheetViews>
  <sheetFormatPr defaultRowHeight="15" x14ac:dyDescent="0.25"/>
  <cols>
    <col min="1" max="1" width="6.5703125" customWidth="1"/>
    <col min="2" max="2" width="11.7109375" customWidth="1"/>
    <col min="3" max="3" width="9" customWidth="1"/>
    <col min="4" max="4" width="9.7109375" customWidth="1"/>
    <col min="5" max="5" width="8.5703125" customWidth="1"/>
    <col min="6" max="6" width="4" customWidth="1"/>
    <col min="7" max="7" width="3.5703125" customWidth="1"/>
    <col min="8" max="8" width="7.7109375" customWidth="1"/>
    <col min="9" max="9" width="10.85546875" style="11" customWidth="1"/>
    <col min="10" max="1025" width="8.5703125" customWidth="1"/>
  </cols>
  <sheetData>
    <row r="1" spans="1:9" ht="18.75" x14ac:dyDescent="0.3">
      <c r="A1" s="2" t="s">
        <v>60</v>
      </c>
      <c r="B1" s="2"/>
      <c r="C1" s="2"/>
      <c r="D1" s="2"/>
      <c r="E1" s="2"/>
      <c r="F1" s="2"/>
      <c r="G1" s="2"/>
      <c r="H1" s="2"/>
    </row>
    <row r="2" spans="1:9" ht="18.75" x14ac:dyDescent="0.3">
      <c r="A2" s="13" t="s">
        <v>39</v>
      </c>
      <c r="B2" s="12"/>
      <c r="C2" s="12"/>
      <c r="D2" s="12"/>
      <c r="E2" s="12"/>
      <c r="F2" s="12"/>
      <c r="G2" s="12"/>
      <c r="H2" s="12"/>
    </row>
    <row r="3" spans="1:9" ht="18.75" x14ac:dyDescent="0.3">
      <c r="A3" s="12"/>
      <c r="B3" s="12"/>
      <c r="C3" s="12"/>
      <c r="D3" s="12"/>
      <c r="E3" s="12"/>
      <c r="F3" s="12"/>
    </row>
    <row r="4" spans="1:9" x14ac:dyDescent="0.25">
      <c r="A4" t="s">
        <v>40</v>
      </c>
      <c r="B4" t="s">
        <v>0</v>
      </c>
      <c r="C4" t="s">
        <v>1</v>
      </c>
      <c r="D4" t="s">
        <v>2</v>
      </c>
      <c r="E4" t="s">
        <v>3</v>
      </c>
      <c r="F4" t="s">
        <v>7</v>
      </c>
      <c r="H4" t="s">
        <v>41</v>
      </c>
      <c r="I4" s="11" t="s">
        <v>42</v>
      </c>
    </row>
    <row r="5" spans="1:9" x14ac:dyDescent="0.25">
      <c r="A5" s="1" t="s">
        <v>43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14" t="s">
        <v>44</v>
      </c>
      <c r="B6" t="s">
        <v>30</v>
      </c>
      <c r="C6" t="s">
        <v>27</v>
      </c>
      <c r="E6" t="s">
        <v>31</v>
      </c>
      <c r="F6">
        <v>34</v>
      </c>
      <c r="G6">
        <v>34</v>
      </c>
    </row>
    <row r="7" spans="1:9" x14ac:dyDescent="0.25">
      <c r="A7" s="14" t="s">
        <v>45</v>
      </c>
      <c r="B7" t="s">
        <v>32</v>
      </c>
      <c r="C7" t="s">
        <v>33</v>
      </c>
      <c r="E7" t="s">
        <v>31</v>
      </c>
      <c r="F7">
        <v>50</v>
      </c>
      <c r="G7" s="9">
        <v>16</v>
      </c>
    </row>
    <row r="8" spans="1:9" x14ac:dyDescent="0.25">
      <c r="A8" s="14" t="s">
        <v>46</v>
      </c>
      <c r="B8" t="s">
        <v>34</v>
      </c>
      <c r="C8" t="s">
        <v>35</v>
      </c>
      <c r="E8" t="s">
        <v>31</v>
      </c>
      <c r="F8">
        <v>52</v>
      </c>
      <c r="G8" s="9">
        <v>16</v>
      </c>
    </row>
    <row r="9" spans="1:9" x14ac:dyDescent="0.25">
      <c r="A9" s="14" t="s">
        <v>47</v>
      </c>
      <c r="B9" t="s">
        <v>36</v>
      </c>
      <c r="C9" t="s">
        <v>37</v>
      </c>
      <c r="E9" t="s">
        <v>31</v>
      </c>
      <c r="F9">
        <v>53</v>
      </c>
      <c r="G9" s="9">
        <v>12</v>
      </c>
    </row>
    <row r="10" spans="1:9" x14ac:dyDescent="0.25">
      <c r="A10" s="14" t="s">
        <v>48</v>
      </c>
      <c r="B10" t="s">
        <v>14</v>
      </c>
      <c r="C10" t="s">
        <v>21</v>
      </c>
      <c r="E10" t="s">
        <v>31</v>
      </c>
      <c r="F10">
        <v>56</v>
      </c>
      <c r="G10" s="9">
        <v>45</v>
      </c>
    </row>
    <row r="11" spans="1:9" x14ac:dyDescent="0.25">
      <c r="A11" s="14" t="s">
        <v>49</v>
      </c>
      <c r="B11" t="s">
        <v>36</v>
      </c>
      <c r="C11" t="s">
        <v>38</v>
      </c>
      <c r="E11" t="s">
        <v>31</v>
      </c>
      <c r="F11">
        <v>87</v>
      </c>
      <c r="G11" s="9">
        <v>9</v>
      </c>
    </row>
    <row r="12" spans="1:9" x14ac:dyDescent="0.25">
      <c r="A12" s="14"/>
      <c r="G12" s="9"/>
    </row>
    <row r="13" spans="1:9" x14ac:dyDescent="0.25">
      <c r="A13" s="1" t="s">
        <v>50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4" t="s">
        <v>44</v>
      </c>
      <c r="B14" s="8" t="s">
        <v>9</v>
      </c>
      <c r="C14" t="s">
        <v>10</v>
      </c>
      <c r="D14" s="8"/>
      <c r="E14" s="8" t="s">
        <v>11</v>
      </c>
      <c r="F14">
        <v>31</v>
      </c>
      <c r="G14" s="10">
        <v>20</v>
      </c>
      <c r="H14" s="8"/>
    </row>
    <row r="15" spans="1:9" x14ac:dyDescent="0.25">
      <c r="A15" s="14" t="s">
        <v>45</v>
      </c>
      <c r="B15" s="8" t="s">
        <v>12</v>
      </c>
      <c r="C15" s="8" t="s">
        <v>13</v>
      </c>
      <c r="D15" s="8"/>
      <c r="E15" s="8" t="s">
        <v>11</v>
      </c>
      <c r="F15">
        <v>35</v>
      </c>
      <c r="G15" s="10">
        <v>16</v>
      </c>
      <c r="H15" s="8"/>
    </row>
    <row r="16" spans="1:9" x14ac:dyDescent="0.25">
      <c r="A16" s="14" t="s">
        <v>46</v>
      </c>
      <c r="B16" s="8" t="s">
        <v>14</v>
      </c>
      <c r="C16" s="8" t="s">
        <v>15</v>
      </c>
      <c r="D16" s="8"/>
      <c r="E16" s="8" t="s">
        <v>11</v>
      </c>
      <c r="F16">
        <v>48</v>
      </c>
      <c r="G16" s="10">
        <v>51</v>
      </c>
      <c r="H16" s="8"/>
      <c r="I16" s="11">
        <v>5</v>
      </c>
    </row>
    <row r="17" spans="1:9" x14ac:dyDescent="0.25">
      <c r="A17" s="14" t="s">
        <v>47</v>
      </c>
      <c r="B17" s="8" t="s">
        <v>14</v>
      </c>
      <c r="C17" s="8" t="s">
        <v>16</v>
      </c>
      <c r="D17" s="8"/>
      <c r="E17" s="8" t="s">
        <v>11</v>
      </c>
      <c r="F17">
        <v>54</v>
      </c>
      <c r="G17" s="10">
        <v>24</v>
      </c>
      <c r="H17" s="8"/>
      <c r="I17" s="11">
        <v>4</v>
      </c>
    </row>
    <row r="18" spans="1:9" x14ac:dyDescent="0.25">
      <c r="A18" s="14" t="s">
        <v>48</v>
      </c>
      <c r="B18" s="8" t="s">
        <v>17</v>
      </c>
      <c r="C18" s="8" t="s">
        <v>18</v>
      </c>
      <c r="D18" s="8"/>
      <c r="E18" s="8" t="s">
        <v>11</v>
      </c>
      <c r="F18">
        <v>56</v>
      </c>
      <c r="G18" s="10">
        <v>45</v>
      </c>
      <c r="H18" s="8"/>
      <c r="I18" s="11">
        <v>3</v>
      </c>
    </row>
    <row r="19" spans="1:9" x14ac:dyDescent="0.25">
      <c r="A19" s="14" t="s">
        <v>49</v>
      </c>
      <c r="B19" s="8" t="s">
        <v>19</v>
      </c>
      <c r="C19" s="8" t="s">
        <v>20</v>
      </c>
      <c r="D19" s="8"/>
      <c r="E19" s="8" t="s">
        <v>11</v>
      </c>
      <c r="F19">
        <v>59</v>
      </c>
      <c r="G19" s="10">
        <v>50</v>
      </c>
      <c r="H19" s="8"/>
    </row>
    <row r="20" spans="1:9" x14ac:dyDescent="0.25">
      <c r="A20" s="14" t="s">
        <v>61</v>
      </c>
      <c r="B20" s="8" t="s">
        <v>19</v>
      </c>
      <c r="C20" s="8" t="s">
        <v>21</v>
      </c>
      <c r="D20" s="8"/>
      <c r="E20" s="8" t="s">
        <v>11</v>
      </c>
      <c r="F20">
        <v>45</v>
      </c>
      <c r="G20" s="10">
        <v>15</v>
      </c>
      <c r="H20" s="8">
        <v>4</v>
      </c>
      <c r="I20" s="11">
        <v>2</v>
      </c>
    </row>
    <row r="21" spans="1:9" x14ac:dyDescent="0.25">
      <c r="A21" s="14"/>
      <c r="B21" s="8"/>
      <c r="C21" s="8"/>
      <c r="D21" s="8"/>
      <c r="E21" s="8"/>
      <c r="G21" s="10"/>
      <c r="H21" s="8"/>
    </row>
    <row r="22" spans="1:9" x14ac:dyDescent="0.25">
      <c r="A22" s="1" t="s">
        <v>51</v>
      </c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4" t="s">
        <v>52</v>
      </c>
      <c r="B23" s="8" t="s">
        <v>22</v>
      </c>
      <c r="C23" s="8" t="s">
        <v>23</v>
      </c>
      <c r="D23" s="8"/>
      <c r="E23" s="8" t="s">
        <v>24</v>
      </c>
      <c r="F23">
        <v>34</v>
      </c>
      <c r="G23" s="10">
        <v>5</v>
      </c>
      <c r="I23" s="15">
        <v>4</v>
      </c>
    </row>
    <row r="24" spans="1:9" x14ac:dyDescent="0.25">
      <c r="A24" s="14" t="s">
        <v>52</v>
      </c>
      <c r="B24" s="8" t="s">
        <v>9</v>
      </c>
      <c r="C24" s="8" t="s">
        <v>25</v>
      </c>
      <c r="D24" s="8"/>
      <c r="E24" s="8" t="s">
        <v>24</v>
      </c>
      <c r="F24">
        <v>34</v>
      </c>
      <c r="G24" s="10">
        <v>5</v>
      </c>
      <c r="I24" s="15">
        <v>4</v>
      </c>
    </row>
    <row r="25" spans="1:9" x14ac:dyDescent="0.25">
      <c r="A25" s="14" t="s">
        <v>46</v>
      </c>
      <c r="B25" s="8" t="s">
        <v>26</v>
      </c>
      <c r="C25" t="s">
        <v>27</v>
      </c>
      <c r="D25" s="8"/>
      <c r="E25" s="8" t="s">
        <v>24</v>
      </c>
      <c r="F25">
        <v>38</v>
      </c>
      <c r="G25" s="10">
        <v>30</v>
      </c>
      <c r="I25" s="15">
        <v>2</v>
      </c>
    </row>
    <row r="26" spans="1:9" x14ac:dyDescent="0.25">
      <c r="A26" s="14" t="s">
        <v>47</v>
      </c>
      <c r="B26" s="8" t="s">
        <v>28</v>
      </c>
      <c r="C26" s="8" t="s">
        <v>29</v>
      </c>
      <c r="D26" s="8"/>
      <c r="E26" s="8" t="s">
        <v>24</v>
      </c>
      <c r="F26">
        <v>49</v>
      </c>
      <c r="G26" s="10">
        <v>4</v>
      </c>
      <c r="I26" s="15">
        <v>1</v>
      </c>
    </row>
    <row r="29" spans="1:9" x14ac:dyDescent="0.25">
      <c r="B29" s="16" t="s">
        <v>53</v>
      </c>
    </row>
    <row r="30" spans="1:9" x14ac:dyDescent="0.25">
      <c r="B30" s="17" t="s">
        <v>54</v>
      </c>
    </row>
    <row r="31" spans="1:9" x14ac:dyDescent="0.25">
      <c r="B31" s="17" t="s">
        <v>55</v>
      </c>
    </row>
    <row r="32" spans="1:9" x14ac:dyDescent="0.25">
      <c r="B32" s="17" t="s">
        <v>56</v>
      </c>
    </row>
    <row r="33" spans="2:2" x14ac:dyDescent="0.25">
      <c r="B33" s="17" t="s">
        <v>57</v>
      </c>
    </row>
    <row r="34" spans="2:2" x14ac:dyDescent="0.25">
      <c r="B34" s="17" t="s">
        <v>58</v>
      </c>
    </row>
    <row r="35" spans="2:2" x14ac:dyDescent="0.25">
      <c r="B35" s="17" t="s">
        <v>59</v>
      </c>
    </row>
  </sheetData>
  <mergeCells count="4">
    <mergeCell ref="A1:H1"/>
    <mergeCell ref="A5:I5"/>
    <mergeCell ref="A13:I13"/>
    <mergeCell ref="A22:I2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Petr</cp:lastModifiedBy>
  <cp:revision>1</cp:revision>
  <dcterms:created xsi:type="dcterms:W3CDTF">2006-09-16T00:00:00Z</dcterms:created>
  <dcterms:modified xsi:type="dcterms:W3CDTF">2017-06-30T00:02:35Z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